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<sst xmlns="http://schemas.openxmlformats.org/spreadsheetml/2006/main" count="162" uniqueCount="89">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</sst>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41740099</v>
      </c>
      <c r="E10" s="14">
        <f t="shared" si="0"/>
        <v>0</v>
      </c>
      <c r="F10" s="14">
        <f t="shared" si="0"/>
        <v>41740099</v>
      </c>
      <c r="G10" s="14">
        <f t="shared" si="0"/>
        <v>4229471.9399999995</v>
      </c>
      <c r="H10" s="14">
        <f t="shared" si="0"/>
        <v>4074040.7399999998</v>
      </c>
      <c r="I10" s="14">
        <f t="shared" si="0"/>
        <v>37510627.06</v>
      </c>
    </row>
    <row r="11" spans="2:9" ht="12.75">
      <c r="B11" s="3" t="s">
        <v>12</v>
      </c>
      <c r="C11" s="9"/>
      <c r="D11" s="15">
        <f aca="true" t="shared" si="1" ref="D11:I11">SUM(D12:D18)</f>
        <v>17705272</v>
      </c>
      <c r="E11" s="15">
        <f t="shared" si="1"/>
        <v>0</v>
      </c>
      <c r="F11" s="15">
        <f t="shared" si="1"/>
        <v>17705272</v>
      </c>
      <c r="G11" s="15">
        <f t="shared" si="1"/>
        <v>3740394.76</v>
      </c>
      <c r="H11" s="15">
        <f t="shared" si="1"/>
        <v>3623269.5599999996</v>
      </c>
      <c r="I11" s="15">
        <f t="shared" si="1"/>
        <v>13964877.24</v>
      </c>
    </row>
    <row r="12" spans="2:9" ht="12.75">
      <c r="B12" s="13" t="s">
        <v>13</v>
      </c>
      <c r="C12" s="11"/>
      <c r="D12" s="15">
        <v>13522386</v>
      </c>
      <c r="E12" s="16">
        <v>-15973</v>
      </c>
      <c r="F12" s="16">
        <f>D12+E12</f>
        <v>13506413</v>
      </c>
      <c r="G12" s="16">
        <v>3105131.09</v>
      </c>
      <c r="H12" s="16">
        <v>3105131.09</v>
      </c>
      <c r="I12" s="16">
        <f>F12-G12</f>
        <v>10401281.91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2802982</v>
      </c>
      <c r="E14" s="16">
        <v>0</v>
      </c>
      <c r="F14" s="16">
        <f t="shared" si="2"/>
        <v>2802982</v>
      </c>
      <c r="G14" s="16">
        <v>0</v>
      </c>
      <c r="H14" s="16">
        <v>0</v>
      </c>
      <c r="I14" s="16">
        <f t="shared" si="3"/>
        <v>2802982</v>
      </c>
    </row>
    <row r="15" spans="2:9" ht="12.75">
      <c r="B15" s="13" t="s">
        <v>16</v>
      </c>
      <c r="C15" s="11"/>
      <c r="D15" s="15">
        <v>1379904</v>
      </c>
      <c r="E15" s="16">
        <v>15973</v>
      </c>
      <c r="F15" s="16">
        <f t="shared" si="2"/>
        <v>1395877</v>
      </c>
      <c r="G15" s="16">
        <v>635263.67</v>
      </c>
      <c r="H15" s="16">
        <v>518138.47</v>
      </c>
      <c r="I15" s="16">
        <f t="shared" si="3"/>
        <v>760613.33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758000</v>
      </c>
      <c r="E19" s="15">
        <f t="shared" si="4"/>
        <v>0</v>
      </c>
      <c r="F19" s="15">
        <f t="shared" si="4"/>
        <v>758000</v>
      </c>
      <c r="G19" s="15">
        <f t="shared" si="4"/>
        <v>75183</v>
      </c>
      <c r="H19" s="15">
        <f t="shared" si="4"/>
        <v>74580</v>
      </c>
      <c r="I19" s="15">
        <f t="shared" si="4"/>
        <v>682817</v>
      </c>
    </row>
    <row r="20" spans="2:9" ht="12.75">
      <c r="B20" s="13" t="s">
        <v>21</v>
      </c>
      <c r="C20" s="11"/>
      <c r="D20" s="15">
        <v>224200</v>
      </c>
      <c r="E20" s="16">
        <v>0</v>
      </c>
      <c r="F20" s="15">
        <f aca="true" t="shared" si="5" ref="F20:F28">D20+E20</f>
        <v>224200</v>
      </c>
      <c r="G20" s="16">
        <v>2284</v>
      </c>
      <c r="H20" s="16">
        <v>2284</v>
      </c>
      <c r="I20" s="16">
        <f>F20-G20</f>
        <v>221916</v>
      </c>
    </row>
    <row r="21" spans="2:9" ht="12.75">
      <c r="B21" s="13" t="s">
        <v>22</v>
      </c>
      <c r="C21" s="11"/>
      <c r="D21" s="15">
        <v>17000</v>
      </c>
      <c r="E21" s="16">
        <v>0</v>
      </c>
      <c r="F21" s="15">
        <f t="shared" si="5"/>
        <v>17000</v>
      </c>
      <c r="G21" s="16">
        <v>296</v>
      </c>
      <c r="H21" s="16">
        <v>296</v>
      </c>
      <c r="I21" s="16">
        <f aca="true" t="shared" si="6" ref="I21:I83">F21-G21</f>
        <v>16704</v>
      </c>
    </row>
    <row r="22" spans="2:9" ht="12.75">
      <c r="B22" s="13" t="s">
        <v>23</v>
      </c>
      <c r="C22" s="11"/>
      <c r="D22" s="15">
        <v>2000</v>
      </c>
      <c r="E22" s="16">
        <v>0</v>
      </c>
      <c r="F22" s="15">
        <f t="shared" si="5"/>
        <v>2000</v>
      </c>
      <c r="G22" s="16">
        <v>0</v>
      </c>
      <c r="H22" s="16">
        <v>0</v>
      </c>
      <c r="I22" s="16">
        <f t="shared" si="6"/>
        <v>2000</v>
      </c>
    </row>
    <row r="23" spans="2:9" ht="12.75">
      <c r="B23" s="13" t="s">
        <v>24</v>
      </c>
      <c r="C23" s="11"/>
      <c r="D23" s="15">
        <v>81600</v>
      </c>
      <c r="E23" s="16">
        <v>0</v>
      </c>
      <c r="F23" s="15">
        <f t="shared" si="5"/>
        <v>81600</v>
      </c>
      <c r="G23" s="16">
        <v>0</v>
      </c>
      <c r="H23" s="16">
        <v>0</v>
      </c>
      <c r="I23" s="16">
        <f t="shared" si="6"/>
        <v>81600</v>
      </c>
    </row>
    <row r="24" spans="2:9" ht="12.75">
      <c r="B24" s="13" t="s">
        <v>25</v>
      </c>
      <c r="C24" s="11"/>
      <c r="D24" s="15">
        <v>24600</v>
      </c>
      <c r="E24" s="16">
        <v>0</v>
      </c>
      <c r="F24" s="15">
        <f t="shared" si="5"/>
        <v>24600</v>
      </c>
      <c r="G24" s="16">
        <v>0</v>
      </c>
      <c r="H24" s="16">
        <v>0</v>
      </c>
      <c r="I24" s="16">
        <f t="shared" si="6"/>
        <v>24600</v>
      </c>
    </row>
    <row r="25" spans="2:9" ht="12.75">
      <c r="B25" s="13" t="s">
        <v>26</v>
      </c>
      <c r="C25" s="11"/>
      <c r="D25" s="15">
        <v>360000</v>
      </c>
      <c r="E25" s="16">
        <v>0</v>
      </c>
      <c r="F25" s="15">
        <f t="shared" si="5"/>
        <v>360000</v>
      </c>
      <c r="G25" s="16">
        <v>72000</v>
      </c>
      <c r="H25" s="16">
        <v>72000</v>
      </c>
      <c r="I25" s="16">
        <f t="shared" si="6"/>
        <v>288000</v>
      </c>
    </row>
    <row r="26" spans="2:9" ht="12.75">
      <c r="B26" s="13" t="s">
        <v>27</v>
      </c>
      <c r="C26" s="11"/>
      <c r="D26" s="15">
        <v>9000</v>
      </c>
      <c r="E26" s="16">
        <v>0</v>
      </c>
      <c r="F26" s="15">
        <f t="shared" si="5"/>
        <v>9000</v>
      </c>
      <c r="G26" s="16">
        <v>0</v>
      </c>
      <c r="H26" s="16">
        <v>0</v>
      </c>
      <c r="I26" s="16">
        <f t="shared" si="6"/>
        <v>9000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39600</v>
      </c>
      <c r="E28" s="16">
        <v>0</v>
      </c>
      <c r="F28" s="15">
        <f t="shared" si="5"/>
        <v>39600</v>
      </c>
      <c r="G28" s="16">
        <v>603</v>
      </c>
      <c r="H28" s="16">
        <v>0</v>
      </c>
      <c r="I28" s="16">
        <f t="shared" si="6"/>
        <v>38997</v>
      </c>
    </row>
    <row r="29" spans="2:9" ht="12.75">
      <c r="B29" s="3" t="s">
        <v>30</v>
      </c>
      <c r="C29" s="9"/>
      <c r="D29" s="15">
        <f aca="true" t="shared" si="7" ref="D29:I29">SUM(D30:D38)</f>
        <v>2349204</v>
      </c>
      <c r="E29" s="15">
        <f t="shared" si="7"/>
        <v>0</v>
      </c>
      <c r="F29" s="15">
        <f t="shared" si="7"/>
        <v>2349204</v>
      </c>
      <c r="G29" s="15">
        <f t="shared" si="7"/>
        <v>413894.18000000005</v>
      </c>
      <c r="H29" s="15">
        <f t="shared" si="7"/>
        <v>376191.18000000005</v>
      </c>
      <c r="I29" s="15">
        <f t="shared" si="7"/>
        <v>1935309.8199999998</v>
      </c>
    </row>
    <row r="30" spans="2:9" ht="12.75">
      <c r="B30" s="13" t="s">
        <v>31</v>
      </c>
      <c r="C30" s="11"/>
      <c r="D30" s="15">
        <v>969850</v>
      </c>
      <c r="E30" s="16">
        <v>4910.82</v>
      </c>
      <c r="F30" s="15">
        <f aca="true" t="shared" si="8" ref="F30:F38">D30+E30</f>
        <v>974760.82</v>
      </c>
      <c r="G30" s="16">
        <v>176640.51</v>
      </c>
      <c r="H30" s="16">
        <v>176640.51</v>
      </c>
      <c r="I30" s="16">
        <f t="shared" si="6"/>
        <v>798120.3099999999</v>
      </c>
    </row>
    <row r="31" spans="2:9" ht="12.75">
      <c r="B31" s="13" t="s">
        <v>32</v>
      </c>
      <c r="C31" s="11"/>
      <c r="D31" s="15">
        <v>52600</v>
      </c>
      <c r="E31" s="16">
        <v>-7957.53</v>
      </c>
      <c r="F31" s="15">
        <f t="shared" si="8"/>
        <v>44642.47</v>
      </c>
      <c r="G31" s="16">
        <v>19956.88</v>
      </c>
      <c r="H31" s="16">
        <v>19956.88</v>
      </c>
      <c r="I31" s="16">
        <f t="shared" si="6"/>
        <v>24685.59</v>
      </c>
    </row>
    <row r="32" spans="2:9" ht="12.75">
      <c r="B32" s="13" t="s">
        <v>33</v>
      </c>
      <c r="C32" s="11"/>
      <c r="D32" s="15">
        <v>174964</v>
      </c>
      <c r="E32" s="16">
        <v>0</v>
      </c>
      <c r="F32" s="15">
        <f t="shared" si="8"/>
        <v>174964</v>
      </c>
      <c r="G32" s="16">
        <v>0</v>
      </c>
      <c r="H32" s="16">
        <v>0</v>
      </c>
      <c r="I32" s="16">
        <f t="shared" si="6"/>
        <v>174964</v>
      </c>
    </row>
    <row r="33" spans="2:9" ht="12.75">
      <c r="B33" s="13" t="s">
        <v>34</v>
      </c>
      <c r="C33" s="11"/>
      <c r="D33" s="15">
        <v>48320</v>
      </c>
      <c r="E33" s="16">
        <v>0</v>
      </c>
      <c r="F33" s="15">
        <f t="shared" si="8"/>
        <v>48320</v>
      </c>
      <c r="G33" s="16">
        <v>40.6</v>
      </c>
      <c r="H33" s="16">
        <v>40.6</v>
      </c>
      <c r="I33" s="16">
        <f t="shared" si="6"/>
        <v>48279.4</v>
      </c>
    </row>
    <row r="34" spans="2:9" ht="12.75">
      <c r="B34" s="13" t="s">
        <v>35</v>
      </c>
      <c r="C34" s="11"/>
      <c r="D34" s="15">
        <v>107400</v>
      </c>
      <c r="E34" s="16">
        <v>886.19</v>
      </c>
      <c r="F34" s="15">
        <f t="shared" si="8"/>
        <v>108286.19</v>
      </c>
      <c r="G34" s="16">
        <v>23886.19</v>
      </c>
      <c r="H34" s="16">
        <v>23886.19</v>
      </c>
      <c r="I34" s="16">
        <f t="shared" si="6"/>
        <v>84400</v>
      </c>
    </row>
    <row r="35" spans="2:9" ht="12.75">
      <c r="B35" s="13" t="s">
        <v>36</v>
      </c>
      <c r="C35" s="11"/>
      <c r="D35" s="15">
        <v>172600</v>
      </c>
      <c r="E35" s="16">
        <v>-11169.48</v>
      </c>
      <c r="F35" s="15">
        <f t="shared" si="8"/>
        <v>161430.52</v>
      </c>
      <c r="G35" s="16">
        <v>72500</v>
      </c>
      <c r="H35" s="16">
        <v>72500</v>
      </c>
      <c r="I35" s="16">
        <f t="shared" si="6"/>
        <v>88930.51999999999</v>
      </c>
    </row>
    <row r="36" spans="2:9" ht="12.75">
      <c r="B36" s="13" t="s">
        <v>37</v>
      </c>
      <c r="C36" s="11"/>
      <c r="D36" s="15">
        <v>72620</v>
      </c>
      <c r="E36" s="16">
        <v>7018</v>
      </c>
      <c r="F36" s="15">
        <f t="shared" si="8"/>
        <v>79638</v>
      </c>
      <c r="G36" s="16">
        <v>21353</v>
      </c>
      <c r="H36" s="16">
        <v>20363</v>
      </c>
      <c r="I36" s="16">
        <f t="shared" si="6"/>
        <v>58285</v>
      </c>
    </row>
    <row r="37" spans="2:9" ht="12.75">
      <c r="B37" s="13" t="s">
        <v>38</v>
      </c>
      <c r="C37" s="11"/>
      <c r="D37" s="15">
        <v>151600</v>
      </c>
      <c r="E37" s="16">
        <v>917</v>
      </c>
      <c r="F37" s="15">
        <f t="shared" si="8"/>
        <v>152517</v>
      </c>
      <c r="G37" s="16">
        <v>917</v>
      </c>
      <c r="H37" s="16">
        <v>917</v>
      </c>
      <c r="I37" s="16">
        <f t="shared" si="6"/>
        <v>151600</v>
      </c>
    </row>
    <row r="38" spans="2:9" ht="12.75">
      <c r="B38" s="13" t="s">
        <v>39</v>
      </c>
      <c r="C38" s="11"/>
      <c r="D38" s="15">
        <v>599250</v>
      </c>
      <c r="E38" s="16">
        <v>5395</v>
      </c>
      <c r="F38" s="15">
        <f t="shared" si="8"/>
        <v>604645</v>
      </c>
      <c r="G38" s="16">
        <v>98600</v>
      </c>
      <c r="H38" s="16">
        <v>61887</v>
      </c>
      <c r="I38" s="16">
        <f t="shared" si="6"/>
        <v>506045</v>
      </c>
    </row>
    <row r="39" spans="2:9" ht="25.5" customHeight="1">
      <c r="B39" s="37" t="s">
        <v>40</v>
      </c>
      <c r="C39" s="38"/>
      <c r="D39" s="15">
        <f aca="true" t="shared" si="9" ref="D39:I39">SUM(D40:D48)</f>
        <v>19349044</v>
      </c>
      <c r="E39" s="15">
        <f t="shared" si="9"/>
        <v>0</v>
      </c>
      <c r="F39" s="15">
        <f>SUM(F40:F48)</f>
        <v>19349044</v>
      </c>
      <c r="G39" s="15">
        <f t="shared" si="9"/>
        <v>0</v>
      </c>
      <c r="H39" s="15">
        <f t="shared" si="9"/>
        <v>0</v>
      </c>
      <c r="I39" s="15">
        <f t="shared" si="9"/>
        <v>19349044</v>
      </c>
    </row>
    <row r="40" spans="2:9" ht="12.75">
      <c r="B40" s="13" t="s">
        <v>41</v>
      </c>
      <c r="C40" s="11"/>
      <c r="D40" s="15">
        <v>19349044</v>
      </c>
      <c r="E40" s="16">
        <v>0</v>
      </c>
      <c r="F40" s="15">
        <f>D40+E40</f>
        <v>19349044</v>
      </c>
      <c r="G40" s="16">
        <v>0</v>
      </c>
      <c r="H40" s="16">
        <v>0</v>
      </c>
      <c r="I40" s="16">
        <f t="shared" si="6"/>
        <v>19349044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1578579</v>
      </c>
      <c r="E49" s="15">
        <f t="shared" si="11"/>
        <v>0</v>
      </c>
      <c r="F49" s="15">
        <f t="shared" si="11"/>
        <v>1578579</v>
      </c>
      <c r="G49" s="15">
        <f t="shared" si="11"/>
        <v>0</v>
      </c>
      <c r="H49" s="15">
        <f t="shared" si="11"/>
        <v>0</v>
      </c>
      <c r="I49" s="15">
        <f t="shared" si="11"/>
        <v>1578579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1578579</v>
      </c>
      <c r="E53" s="16">
        <v>0</v>
      </c>
      <c r="F53" s="15">
        <f t="shared" si="10"/>
        <v>1578579</v>
      </c>
      <c r="G53" s="16">
        <v>0</v>
      </c>
      <c r="H53" s="16">
        <v>0</v>
      </c>
      <c r="I53" s="16">
        <f t="shared" si="6"/>
        <v>1578579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41740099</v>
      </c>
      <c r="E160" s="14">
        <f t="shared" si="21"/>
        <v>0</v>
      </c>
      <c r="F160" s="14">
        <f t="shared" si="21"/>
        <v>41740099</v>
      </c>
      <c r="G160" s="14">
        <f t="shared" si="21"/>
        <v>4229471.9399999995</v>
      </c>
      <c r="H160" s="14">
        <f t="shared" si="21"/>
        <v>4074040.7399999998</v>
      </c>
      <c r="I160" s="14">
        <f t="shared" si="21"/>
        <v>37510627.06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UPHUEJUTLA</cp:lastModifiedBy>
  <cp:lastPrinted>2016-12-20T19:53:14Z</cp:lastPrinted>
  <dcterms:created xsi:type="dcterms:W3CDTF">2016-10-11T20:25:15Z</dcterms:created>
  <dcterms:modified xsi:type="dcterms:W3CDTF">2024-04-18T19:31:06Z</dcterms:modified>
  <cp:category/>
  <cp:version/>
  <cp:contentType/>
  <cp:contentStatus/>
</cp:coreProperties>
</file>